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RUGATHA\Downloads\"/>
    </mc:Choice>
  </mc:AlternateContent>
  <xr:revisionPtr revIDLastSave="0" documentId="13_ncr:1_{285E21A0-9F08-43D5-8CF5-623CF6A5E23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July_Check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  <c r="I86" i="1"/>
  <c r="I88" i="1" s="1"/>
  <c r="I76" i="1"/>
  <c r="I78" i="1"/>
  <c r="I82" i="1" s="1"/>
  <c r="I85" i="1" s="1"/>
</calcChain>
</file>

<file path=xl/sharedStrings.xml><?xml version="1.0" encoding="utf-8"?>
<sst xmlns="http://schemas.openxmlformats.org/spreadsheetml/2006/main" count="626" uniqueCount="234">
  <si>
    <t>First Name:</t>
  </si>
  <si>
    <t>Last Name:</t>
  </si>
  <si>
    <t>Email Address:</t>
  </si>
  <si>
    <t>Payment Status</t>
  </si>
  <si>
    <t>Payment Type</t>
  </si>
  <si>
    <t>Fee Type</t>
  </si>
  <si>
    <t>Nick</t>
  </si>
  <si>
    <t>Arnio</t>
  </si>
  <si>
    <t>nicholi.arnio@rsandh.com</t>
  </si>
  <si>
    <t>South Texas Section</t>
  </si>
  <si>
    <t>Pending</t>
  </si>
  <si>
    <t>Door</t>
  </si>
  <si>
    <t>Professional Member</t>
  </si>
  <si>
    <t>Andy</t>
  </si>
  <si>
    <t>Ballard</t>
  </si>
  <si>
    <t>Avery</t>
  </si>
  <si>
    <t>Wilson</t>
  </si>
  <si>
    <t>Paid</t>
  </si>
  <si>
    <t>Credit Card</t>
  </si>
  <si>
    <t>Private Sector Member</t>
  </si>
  <si>
    <t>Sean</t>
  </si>
  <si>
    <t>Barry</t>
  </si>
  <si>
    <t>sean.barry@freese.com</t>
  </si>
  <si>
    <t>Capital Area Section</t>
  </si>
  <si>
    <t>Jim</t>
  </si>
  <si>
    <t>Barta</t>
  </si>
  <si>
    <t>Sharon</t>
  </si>
  <si>
    <t>Public Sector/Student/Retired Member</t>
  </si>
  <si>
    <t>sabarta@austin.rr.com</t>
  </si>
  <si>
    <t>Jonathan</t>
  </si>
  <si>
    <t>Bean</t>
  </si>
  <si>
    <t>jonathan.bean@txdot.gov</t>
  </si>
  <si>
    <t>Andre</t>
  </si>
  <si>
    <t>Betit</t>
  </si>
  <si>
    <t>andre.betit@traviscountytx.gov</t>
  </si>
  <si>
    <t>Jason</t>
  </si>
  <si>
    <t>Brecht</t>
  </si>
  <si>
    <t>jason.brecht@txdot.gov</t>
  </si>
  <si>
    <t>Brandy</t>
  </si>
  <si>
    <t>Brushett-Chalfant</t>
  </si>
  <si>
    <t>brandy.brushett-chalfant@g.austincc.edu</t>
  </si>
  <si>
    <t>Jamie</t>
  </si>
  <si>
    <t>Byers</t>
  </si>
  <si>
    <t>jbyers@emailatg.com</t>
  </si>
  <si>
    <t>Daniel</t>
  </si>
  <si>
    <t>Cardenas</t>
  </si>
  <si>
    <t>daniel.cardenas@txdot.gov</t>
  </si>
  <si>
    <t>Jianming</t>
  </si>
  <si>
    <t>Chen</t>
  </si>
  <si>
    <t>kelvin.chen@rpsgroup.com</t>
  </si>
  <si>
    <t>Justin</t>
  </si>
  <si>
    <t>Clark</t>
  </si>
  <si>
    <t>jclark@pape-dawson.com</t>
  </si>
  <si>
    <t>Kerri</t>
  </si>
  <si>
    <t>Collins</t>
  </si>
  <si>
    <t>kerri.collins@wsp.com</t>
  </si>
  <si>
    <t>Bharath</t>
  </si>
  <si>
    <t>Donavalli</t>
  </si>
  <si>
    <t>bharath.donavalli@wsp.com</t>
  </si>
  <si>
    <t>Thomas</t>
  </si>
  <si>
    <t>Franke</t>
  </si>
  <si>
    <t>tfranke@rios-group.com</t>
  </si>
  <si>
    <t>Julio</t>
  </si>
  <si>
    <t>Garcia</t>
  </si>
  <si>
    <t>Saul</t>
  </si>
  <si>
    <t>Mike</t>
  </si>
  <si>
    <t>Garza</t>
  </si>
  <si>
    <t>mike.garza@txdot.gov</t>
  </si>
  <si>
    <t>Gilmer</t>
  </si>
  <si>
    <t>Gaston</t>
  </si>
  <si>
    <t>ggaston@pape-dawson.com</t>
  </si>
  <si>
    <t>Tom</t>
  </si>
  <si>
    <t>Gerrity</t>
  </si>
  <si>
    <t>tjgerrity@gmail.com</t>
  </si>
  <si>
    <t>Nicola</t>
  </si>
  <si>
    <t>Gheno</t>
  </si>
  <si>
    <t>nicola.gheno@stantec.com</t>
  </si>
  <si>
    <t>Daniela</t>
  </si>
  <si>
    <t>Gomez</t>
  </si>
  <si>
    <t>rene.garza@wsp.com</t>
  </si>
  <si>
    <t>Diego</t>
  </si>
  <si>
    <t>Gonzalez</t>
  </si>
  <si>
    <t>dgonzalez@cectexas.com</t>
  </si>
  <si>
    <t>Kaustubh</t>
  </si>
  <si>
    <t>Gosavi</t>
  </si>
  <si>
    <t>kaustubh.gosavi@wsp.com</t>
  </si>
  <si>
    <t>Heather</t>
  </si>
  <si>
    <t>Grayson</t>
  </si>
  <si>
    <t>hgrayson@emailatg.com</t>
  </si>
  <si>
    <t>Ethan</t>
  </si>
  <si>
    <t>Greene</t>
  </si>
  <si>
    <t>der207@utsa.edu</t>
  </si>
  <si>
    <t>Jake</t>
  </si>
  <si>
    <t>Gutekunst</t>
  </si>
  <si>
    <t>jake.gutekunst@kimley-horn.com</t>
  </si>
  <si>
    <t>Dan</t>
  </si>
  <si>
    <t>Hennessey</t>
  </si>
  <si>
    <t>dan.hennessey@bigreddog.com</t>
  </si>
  <si>
    <t>Abiel</t>
  </si>
  <si>
    <t>Hinojosa</t>
  </si>
  <si>
    <t>arhinojosa@ggcenginc.com</t>
  </si>
  <si>
    <t>Jacqueline</t>
  </si>
  <si>
    <t>Hohenstein</t>
  </si>
  <si>
    <t>jhohenstein@pape-dawson.com</t>
  </si>
  <si>
    <t>Jacob</t>
  </si>
  <si>
    <t>Holguin</t>
  </si>
  <si>
    <t>jholguin@landtech-inc.com</t>
  </si>
  <si>
    <t>Sabrina</t>
  </si>
  <si>
    <t>Hossain</t>
  </si>
  <si>
    <t>Emily</t>
  </si>
  <si>
    <t>Weigand</t>
  </si>
  <si>
    <t>Alan</t>
  </si>
  <si>
    <t>Hughes</t>
  </si>
  <si>
    <t>alan.hughes@austintexas.gov</t>
  </si>
  <si>
    <t>Renee</t>
  </si>
  <si>
    <t>Hurtado</t>
  </si>
  <si>
    <t>srh@dksassociates.com</t>
  </si>
  <si>
    <t>Travis</t>
  </si>
  <si>
    <t>Isaacson</t>
  </si>
  <si>
    <t>tisaacson@rios-group.com</t>
  </si>
  <si>
    <t>Austin</t>
  </si>
  <si>
    <t>Jones</t>
  </si>
  <si>
    <t>Clint</t>
  </si>
  <si>
    <t>Jumper</t>
  </si>
  <si>
    <t>cjumper@emailatg.com</t>
  </si>
  <si>
    <t>Brent</t>
  </si>
  <si>
    <t>Kyler</t>
  </si>
  <si>
    <t>bkyler@hntb.com</t>
  </si>
  <si>
    <t>Kevin</t>
  </si>
  <si>
    <t>Lipnicky</t>
  </si>
  <si>
    <t>tmoore@halff.com</t>
  </si>
  <si>
    <t>Rich</t>
  </si>
  <si>
    <t>Martinez</t>
  </si>
  <si>
    <t>richard.martinez@txdot.gov</t>
  </si>
  <si>
    <t>McNeal</t>
  </si>
  <si>
    <t>hmcneal@pape-dawson.com</t>
  </si>
  <si>
    <t>Dawniele</t>
  </si>
  <si>
    <t>Metsker-Galarza</t>
  </si>
  <si>
    <t>dawniele.metsker-galarza@kimley-horn.com</t>
  </si>
  <si>
    <t>Muhammad</t>
  </si>
  <si>
    <t>Musa</t>
  </si>
  <si>
    <t>mmusa@landtech-inc.com</t>
  </si>
  <si>
    <t>Scott</t>
  </si>
  <si>
    <t>Nelson</t>
  </si>
  <si>
    <t>snelson@pape-dawson.com</t>
  </si>
  <si>
    <t>Aerin</t>
  </si>
  <si>
    <t>Newton</t>
  </si>
  <si>
    <t>Josue</t>
  </si>
  <si>
    <t>Ortiz</t>
  </si>
  <si>
    <t>jortiz@aiainc.com</t>
  </si>
  <si>
    <t>Benedict</t>
  </si>
  <si>
    <t>Patrick</t>
  </si>
  <si>
    <t>leslie.nutt@hdrinc.com</t>
  </si>
  <si>
    <t>John</t>
  </si>
  <si>
    <t>Perez</t>
  </si>
  <si>
    <t>jperez@civiltecheng.com</t>
  </si>
  <si>
    <t>Larry</t>
  </si>
  <si>
    <t>Picasso</t>
  </si>
  <si>
    <t>lasaro.picasso@bexar.org</t>
  </si>
  <si>
    <t>Dale</t>
  </si>
  <si>
    <t>Picha</t>
  </si>
  <si>
    <t>dale.picha@txdot.gov</t>
  </si>
  <si>
    <t>Leslie</t>
  </si>
  <si>
    <t>Pollack</t>
  </si>
  <si>
    <t>leslie.pollack@hdrinc.com</t>
  </si>
  <si>
    <t>Rafael</t>
  </si>
  <si>
    <t>Riojas</t>
  </si>
  <si>
    <t>rriojas@hntb.com</t>
  </si>
  <si>
    <t>James</t>
  </si>
  <si>
    <t>Robertson</t>
  </si>
  <si>
    <t>jrobertson@lee-eng.com</t>
  </si>
  <si>
    <t>Carlos</t>
  </si>
  <si>
    <t>Rosas</t>
  </si>
  <si>
    <t>crosas@hntb.com</t>
  </si>
  <si>
    <t>Darcie</t>
  </si>
  <si>
    <t>Schipull</t>
  </si>
  <si>
    <t>darcie.schipull@txdot.gov</t>
  </si>
  <si>
    <t>Schwerdtfeger</t>
  </si>
  <si>
    <t>james.schwerdtfeger@rpsgroup.com</t>
  </si>
  <si>
    <t>Dhrumil</t>
  </si>
  <si>
    <t>Shah</t>
  </si>
  <si>
    <t>dhrumilketankum.shah@mavs.uta.edu</t>
  </si>
  <si>
    <t>Matt</t>
  </si>
  <si>
    <t>Sneed</t>
  </si>
  <si>
    <t>matt.sneed@txdot.gov</t>
  </si>
  <si>
    <t>Public/Student/Retired Member</t>
  </si>
  <si>
    <t>Cody</t>
  </si>
  <si>
    <t>Stone</t>
  </si>
  <si>
    <t>cstone@emailatg.com</t>
  </si>
  <si>
    <t>Rick</t>
  </si>
  <si>
    <t>Stoppelmoor</t>
  </si>
  <si>
    <t>Jordan</t>
  </si>
  <si>
    <t>Swain</t>
  </si>
  <si>
    <t>jordan.swain@austintexas.gov</t>
  </si>
  <si>
    <t>Derek</t>
  </si>
  <si>
    <t>Townsend</t>
  </si>
  <si>
    <t>derek@cttraffic.com</t>
  </si>
  <si>
    <t>Sascha</t>
  </si>
  <si>
    <t>Van Der Aa</t>
  </si>
  <si>
    <t>saschav@gkw-inc.com</t>
  </si>
  <si>
    <t>Xiduo</t>
  </si>
  <si>
    <t>Wang</t>
  </si>
  <si>
    <t>xwang@aiainc.com</t>
  </si>
  <si>
    <t>emily.weigand@jacobs.com</t>
  </si>
  <si>
    <t>Williams</t>
  </si>
  <si>
    <t>avery.wilson@jacobs.com</t>
  </si>
  <si>
    <t>Jeremy</t>
  </si>
  <si>
    <t>Wyndham</t>
  </si>
  <si>
    <t>Attended Mtg</t>
  </si>
  <si>
    <t>Email Receipt</t>
  </si>
  <si>
    <t>Cramer</t>
  </si>
  <si>
    <t>ccramer@hubbell.com</t>
  </si>
  <si>
    <t>Bill</t>
  </si>
  <si>
    <t>Ische</t>
  </si>
  <si>
    <t>billische@trafficware.com</t>
  </si>
  <si>
    <t>Y</t>
  </si>
  <si>
    <t>Dafne</t>
  </si>
  <si>
    <t>Valle</t>
  </si>
  <si>
    <t>dafne.valle@rpsgroup.com</t>
  </si>
  <si>
    <t>Tim</t>
  </si>
  <si>
    <t>Grimes</t>
  </si>
  <si>
    <t>tim.grimes@hdrinc.com</t>
  </si>
  <si>
    <t>Section Affiliation</t>
  </si>
  <si>
    <t>Amount Due</t>
  </si>
  <si>
    <t>Amount Paid (Minus Fees)</t>
  </si>
  <si>
    <t>Total Received:</t>
  </si>
  <si>
    <t>Profit:</t>
  </si>
  <si>
    <t>Hays County BBQ</t>
  </si>
  <si>
    <t>Panera Bread</t>
  </si>
  <si>
    <t>SMTX Activity Center</t>
  </si>
  <si>
    <t>Split:</t>
  </si>
  <si>
    <t>STITE Attendance:</t>
  </si>
  <si>
    <t>CASITE Attendance:</t>
  </si>
  <si>
    <t>Total Attendance: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</si>
</sst>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9" fillId="0" borderId="0" xfId="42" applyFont="1" applyFill="1" applyBorder="1" applyAlignment="1">
      <alignment horizontal="right"/>
    </xf>
    <xf numFmtId="0" fontId="19" fillId="0" borderId="19" xfId="42" applyFont="1" applyFill="1" applyBorder="1" applyAlignment="1">
      <alignment horizontal="right"/>
    </xf>
    <xf numFmtId="0" fontId="18" fillId="0" borderId="21" xfId="42" applyBorder="1"/>
    <xf numFmtId="44" fontId="18" fillId="0" borderId="22" xfId="42" applyNumberFormat="1" applyBorder="1"/>
    <xf numFmtId="44" fontId="18" fillId="0" borderId="24" xfId="42" applyNumberFormat="1" applyBorder="1"/>
    <xf numFmtId="0" fontId="20" fillId="0" borderId="0" xfId="0" applyFont="1" applyFill="1"/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/>
    <xf numFmtId="0" fontId="22" fillId="0" borderId="10" xfId="0" applyFont="1" applyFill="1" applyBorder="1"/>
    <xf numFmtId="164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6" xfId="0" applyFont="1" applyFill="1" applyBorder="1"/>
    <xf numFmtId="0" fontId="22" fillId="0" borderId="17" xfId="0" applyFont="1" applyFill="1" applyBorder="1"/>
    <xf numFmtId="164" fontId="22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165" fontId="18" fillId="0" borderId="20" xfId="42" applyNumberFormat="1" applyBorder="1" applyAlignment="1">
      <alignment horizontal="center"/>
    </xf>
    <xf numFmtId="165" fontId="18" fillId="0" borderId="19" xfId="42" applyNumberFormat="1" applyBorder="1" applyAlignment="1">
      <alignment horizontal="center"/>
    </xf>
    <xf numFmtId="165" fontId="18" fillId="0" borderId="23" xfId="42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fne.valle@rpsgroup.com" TargetMode="External"/><Relationship Id="rId2" Type="http://schemas.openxmlformats.org/officeDocument/2006/relationships/hyperlink" Target="mailto:billische@trafficware.com" TargetMode="External"/><Relationship Id="rId1" Type="http://schemas.openxmlformats.org/officeDocument/2006/relationships/hyperlink" Target="mailto:ccramer@hubbel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im.grimes@hdr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zoomScale="85" zoomScaleNormal="85" workbookViewId="0">
      <selection activeCell="C17" sqref="C17"/>
    </sheetView>
  </sheetViews>
  <sheetFormatPr defaultColWidth="9.109375" defaultRowHeight="14.4" x14ac:dyDescent="0.3"/>
  <cols>
    <col min="1" max="1" width="10.6640625" style="1" bestFit="1" customWidth="1"/>
    <col min="2" max="2" width="15.5546875" style="1" bestFit="1" customWidth="1"/>
    <col min="3" max="3" width="38.33203125" style="1" bestFit="1" customWidth="1"/>
    <col min="4" max="4" width="20.109375" style="1" customWidth="1"/>
    <col min="5" max="5" width="14.88671875" style="1" bestFit="1" customWidth="1"/>
    <col min="6" max="6" width="13.6640625" style="1" bestFit="1" customWidth="1"/>
    <col min="7" max="7" width="36.5546875" style="1" bestFit="1" customWidth="1"/>
    <col min="8" max="8" width="13.109375" style="3" customWidth="1"/>
    <col min="9" max="9" width="24.88671875" style="3" bestFit="1" customWidth="1"/>
    <col min="10" max="10" width="12.6640625" style="2" bestFit="1" customWidth="1"/>
    <col min="11" max="11" width="6.109375" style="2" customWidth="1"/>
    <col min="12" max="12" width="12.33203125" style="2" bestFit="1" customWidth="1"/>
    <col min="13" max="16384" width="9.109375" style="1"/>
  </cols>
  <sheetData>
    <row r="1" spans="1:12" x14ac:dyDescent="0.3">
      <c r="A1" s="10" t="s">
        <v>0</v>
      </c>
      <c r="B1" s="11" t="s">
        <v>1</v>
      </c>
      <c r="C1" s="11" t="s">
        <v>2</v>
      </c>
      <c r="D1" s="11" t="s">
        <v>222</v>
      </c>
      <c r="E1" s="11" t="s">
        <v>3</v>
      </c>
      <c r="F1" s="11" t="s">
        <v>4</v>
      </c>
      <c r="G1" s="11" t="s">
        <v>5</v>
      </c>
      <c r="H1" s="12" t="s">
        <v>223</v>
      </c>
      <c r="I1" s="12" t="s">
        <v>224</v>
      </c>
      <c r="J1" s="11" t="s">
        <v>208</v>
      </c>
      <c r="K1" s="11" t="s">
        <v>17</v>
      </c>
      <c r="L1" s="13" t="s">
        <v>209</v>
      </c>
    </row>
    <row r="2" spans="1:12" x14ac:dyDescent="0.3">
      <c r="A2" s="14" t="s">
        <v>20</v>
      </c>
      <c r="B2" s="15" t="s">
        <v>21</v>
      </c>
      <c r="C2" s="15" t="s">
        <v>22</v>
      </c>
      <c r="D2" s="15" t="s">
        <v>23</v>
      </c>
      <c r="E2" s="15" t="s">
        <v>17</v>
      </c>
      <c r="F2" s="15" t="s">
        <v>18</v>
      </c>
      <c r="G2" s="15" t="s">
        <v>12</v>
      </c>
      <c r="H2" s="16">
        <v>20</v>
      </c>
      <c r="I2" s="16">
        <v>19.12</v>
      </c>
      <c r="J2" s="17" t="s">
        <v>215</v>
      </c>
      <c r="K2" s="17"/>
      <c r="L2" s="18"/>
    </row>
    <row r="3" spans="1:12" x14ac:dyDescent="0.3">
      <c r="A3" s="14" t="s">
        <v>24</v>
      </c>
      <c r="B3" s="15" t="s">
        <v>25</v>
      </c>
      <c r="C3" s="15"/>
      <c r="D3" s="15" t="s">
        <v>23</v>
      </c>
      <c r="E3" s="15" t="s">
        <v>17</v>
      </c>
      <c r="F3" s="15" t="s">
        <v>18</v>
      </c>
      <c r="G3" s="15" t="s">
        <v>27</v>
      </c>
      <c r="H3" s="16">
        <v>20</v>
      </c>
      <c r="I3" s="16">
        <v>19.12</v>
      </c>
      <c r="J3" s="17" t="s">
        <v>215</v>
      </c>
      <c r="K3" s="17"/>
      <c r="L3" s="18"/>
    </row>
    <row r="4" spans="1:12" x14ac:dyDescent="0.3">
      <c r="A4" s="14" t="s">
        <v>26</v>
      </c>
      <c r="B4" s="15" t="s">
        <v>25</v>
      </c>
      <c r="C4" s="15" t="s">
        <v>28</v>
      </c>
      <c r="D4" s="15" t="s">
        <v>23</v>
      </c>
      <c r="E4" s="15" t="s">
        <v>17</v>
      </c>
      <c r="F4" s="15" t="s">
        <v>18</v>
      </c>
      <c r="G4" s="15" t="s">
        <v>27</v>
      </c>
      <c r="H4" s="16">
        <v>20</v>
      </c>
      <c r="I4" s="16">
        <v>19.12</v>
      </c>
      <c r="J4" s="17" t="s">
        <v>215</v>
      </c>
      <c r="K4" s="17"/>
      <c r="L4" s="18"/>
    </row>
    <row r="5" spans="1:12" x14ac:dyDescent="0.3">
      <c r="A5" s="14" t="s">
        <v>32</v>
      </c>
      <c r="B5" s="15" t="s">
        <v>33</v>
      </c>
      <c r="C5" s="15" t="s">
        <v>34</v>
      </c>
      <c r="D5" s="15" t="s">
        <v>23</v>
      </c>
      <c r="E5" s="15" t="s">
        <v>10</v>
      </c>
      <c r="F5" s="15" t="s">
        <v>11</v>
      </c>
      <c r="G5" s="15" t="s">
        <v>12</v>
      </c>
      <c r="H5" s="16">
        <v>20</v>
      </c>
      <c r="I5" s="16">
        <v>20</v>
      </c>
      <c r="J5" s="17" t="s">
        <v>215</v>
      </c>
      <c r="K5" s="17" t="s">
        <v>215</v>
      </c>
      <c r="L5" s="18" t="s">
        <v>215</v>
      </c>
    </row>
    <row r="6" spans="1:12" x14ac:dyDescent="0.3">
      <c r="A6" s="14" t="s">
        <v>35</v>
      </c>
      <c r="B6" s="15" t="s">
        <v>36</v>
      </c>
      <c r="C6" s="15" t="s">
        <v>37</v>
      </c>
      <c r="D6" s="15" t="s">
        <v>23</v>
      </c>
      <c r="E6" s="15" t="s">
        <v>10</v>
      </c>
      <c r="F6" s="15" t="s">
        <v>11</v>
      </c>
      <c r="G6" s="15" t="s">
        <v>27</v>
      </c>
      <c r="H6" s="16">
        <v>10</v>
      </c>
      <c r="I6" s="16">
        <v>10</v>
      </c>
      <c r="J6" s="17" t="s">
        <v>215</v>
      </c>
      <c r="K6" s="17" t="s">
        <v>215</v>
      </c>
      <c r="L6" s="18"/>
    </row>
    <row r="7" spans="1:12" x14ac:dyDescent="0.3">
      <c r="A7" s="14" t="s">
        <v>38</v>
      </c>
      <c r="B7" s="15" t="s">
        <v>39</v>
      </c>
      <c r="C7" s="15" t="s">
        <v>40</v>
      </c>
      <c r="D7" s="15" t="s">
        <v>23</v>
      </c>
      <c r="E7" s="15" t="s">
        <v>17</v>
      </c>
      <c r="F7" s="15" t="s">
        <v>18</v>
      </c>
      <c r="G7" s="15" t="s">
        <v>27</v>
      </c>
      <c r="H7" s="16">
        <v>10</v>
      </c>
      <c r="I7" s="16">
        <v>9.41</v>
      </c>
      <c r="J7" s="17" t="s">
        <v>215</v>
      </c>
      <c r="K7" s="17"/>
      <c r="L7" s="18"/>
    </row>
    <row r="8" spans="1:12" x14ac:dyDescent="0.3">
      <c r="A8" s="14" t="s">
        <v>41</v>
      </c>
      <c r="B8" s="15" t="s">
        <v>42</v>
      </c>
      <c r="C8" s="15" t="s">
        <v>43</v>
      </c>
      <c r="D8" s="15" t="s">
        <v>23</v>
      </c>
      <c r="E8" s="15" t="s">
        <v>17</v>
      </c>
      <c r="F8" s="15" t="s">
        <v>18</v>
      </c>
      <c r="G8" s="15" t="s">
        <v>19</v>
      </c>
      <c r="H8" s="16">
        <v>20</v>
      </c>
      <c r="I8" s="16">
        <v>19.12</v>
      </c>
      <c r="J8" s="17" t="s">
        <v>215</v>
      </c>
      <c r="K8" s="17"/>
      <c r="L8" s="18"/>
    </row>
    <row r="9" spans="1:12" x14ac:dyDescent="0.3">
      <c r="A9" s="14" t="s">
        <v>62</v>
      </c>
      <c r="B9" s="15" t="s">
        <v>63</v>
      </c>
      <c r="C9" s="15"/>
      <c r="D9" s="15" t="s">
        <v>23</v>
      </c>
      <c r="E9" s="15" t="s">
        <v>10</v>
      </c>
      <c r="F9" s="15" t="s">
        <v>11</v>
      </c>
      <c r="G9" s="15" t="s">
        <v>27</v>
      </c>
      <c r="H9" s="16">
        <v>10</v>
      </c>
      <c r="I9" s="16">
        <v>10</v>
      </c>
      <c r="J9" s="17" t="s">
        <v>215</v>
      </c>
      <c r="K9" s="17" t="s">
        <v>215</v>
      </c>
      <c r="L9" s="18"/>
    </row>
    <row r="10" spans="1:12" x14ac:dyDescent="0.3">
      <c r="A10" s="14" t="s">
        <v>64</v>
      </c>
      <c r="B10" s="15" t="s">
        <v>63</v>
      </c>
      <c r="C10" s="15"/>
      <c r="D10" s="15" t="s">
        <v>23</v>
      </c>
      <c r="E10" s="15" t="s">
        <v>10</v>
      </c>
      <c r="F10" s="15" t="s">
        <v>11</v>
      </c>
      <c r="G10" s="15" t="s">
        <v>27</v>
      </c>
      <c r="H10" s="16">
        <v>10</v>
      </c>
      <c r="I10" s="16">
        <v>10</v>
      </c>
      <c r="J10" s="17" t="s">
        <v>215</v>
      </c>
      <c r="K10" s="17" t="s">
        <v>215</v>
      </c>
      <c r="L10" s="18"/>
    </row>
    <row r="11" spans="1:12" x14ac:dyDescent="0.3">
      <c r="A11" s="14" t="s">
        <v>71</v>
      </c>
      <c r="B11" s="15" t="s">
        <v>72</v>
      </c>
      <c r="C11" s="15" t="s">
        <v>73</v>
      </c>
      <c r="D11" s="15" t="s">
        <v>23</v>
      </c>
      <c r="E11" s="15" t="s">
        <v>10</v>
      </c>
      <c r="F11" s="15" t="s">
        <v>11</v>
      </c>
      <c r="G11" s="15" t="s">
        <v>19</v>
      </c>
      <c r="H11" s="16">
        <v>20</v>
      </c>
      <c r="I11" s="16">
        <v>20</v>
      </c>
      <c r="J11" s="17" t="s">
        <v>215</v>
      </c>
      <c r="K11" s="17" t="s">
        <v>215</v>
      </c>
      <c r="L11" s="18"/>
    </row>
    <row r="12" spans="1:12" x14ac:dyDescent="0.3">
      <c r="A12" s="14" t="s">
        <v>74</v>
      </c>
      <c r="B12" s="15" t="s">
        <v>75</v>
      </c>
      <c r="C12" s="15" t="s">
        <v>76</v>
      </c>
      <c r="D12" s="15" t="s">
        <v>23</v>
      </c>
      <c r="E12" s="15" t="s">
        <v>10</v>
      </c>
      <c r="F12" s="15" t="s">
        <v>11</v>
      </c>
      <c r="G12" s="15" t="s">
        <v>12</v>
      </c>
      <c r="H12" s="16">
        <v>20</v>
      </c>
      <c r="I12" s="16">
        <v>19.45</v>
      </c>
      <c r="J12" s="17" t="s">
        <v>215</v>
      </c>
      <c r="K12" s="17" t="s">
        <v>215</v>
      </c>
      <c r="L12" s="18" t="s">
        <v>215</v>
      </c>
    </row>
    <row r="13" spans="1:12" x14ac:dyDescent="0.3">
      <c r="A13" s="14" t="s">
        <v>86</v>
      </c>
      <c r="B13" s="15" t="s">
        <v>87</v>
      </c>
      <c r="C13" s="15" t="s">
        <v>88</v>
      </c>
      <c r="D13" s="15" t="s">
        <v>23</v>
      </c>
      <c r="E13" s="15" t="s">
        <v>17</v>
      </c>
      <c r="F13" s="15" t="s">
        <v>18</v>
      </c>
      <c r="G13" s="15" t="s">
        <v>19</v>
      </c>
      <c r="H13" s="16">
        <v>20</v>
      </c>
      <c r="I13" s="16">
        <v>19.12</v>
      </c>
      <c r="J13" s="17" t="s">
        <v>215</v>
      </c>
      <c r="K13" s="17"/>
      <c r="L13" s="18"/>
    </row>
    <row r="14" spans="1:12" x14ac:dyDescent="0.3">
      <c r="A14" s="14" t="s">
        <v>107</v>
      </c>
      <c r="B14" s="15" t="s">
        <v>108</v>
      </c>
      <c r="C14" s="15"/>
      <c r="D14" s="15" t="s">
        <v>23</v>
      </c>
      <c r="E14" s="15" t="s">
        <v>17</v>
      </c>
      <c r="F14" s="15" t="s">
        <v>18</v>
      </c>
      <c r="G14" s="15" t="s">
        <v>12</v>
      </c>
      <c r="H14" s="16">
        <v>20</v>
      </c>
      <c r="I14" s="16">
        <v>19.12</v>
      </c>
      <c r="J14" s="17" t="s">
        <v>215</v>
      </c>
      <c r="K14" s="17"/>
      <c r="L14" s="18"/>
    </row>
    <row r="15" spans="1:12" x14ac:dyDescent="0.3">
      <c r="A15" s="14" t="s">
        <v>114</v>
      </c>
      <c r="B15" s="15" t="s">
        <v>115</v>
      </c>
      <c r="C15" s="15" t="s">
        <v>116</v>
      </c>
      <c r="D15" s="15" t="s">
        <v>23</v>
      </c>
      <c r="E15" s="15" t="s">
        <v>17</v>
      </c>
      <c r="F15" s="15" t="s">
        <v>18</v>
      </c>
      <c r="G15" s="15" t="s">
        <v>12</v>
      </c>
      <c r="H15" s="16">
        <v>20</v>
      </c>
      <c r="I15" s="16">
        <v>19.12</v>
      </c>
      <c r="J15" s="17" t="s">
        <v>215</v>
      </c>
      <c r="K15" s="17"/>
      <c r="L15" s="18"/>
    </row>
    <row r="16" spans="1:12" x14ac:dyDescent="0.3">
      <c r="A16" s="14" t="s">
        <v>212</v>
      </c>
      <c r="B16" s="15" t="s">
        <v>213</v>
      </c>
      <c r="C16" s="15" t="s">
        <v>214</v>
      </c>
      <c r="D16" s="15" t="s">
        <v>23</v>
      </c>
      <c r="E16" s="15" t="s">
        <v>10</v>
      </c>
      <c r="F16" s="15"/>
      <c r="G16" s="15" t="s">
        <v>12</v>
      </c>
      <c r="H16" s="16">
        <v>20</v>
      </c>
      <c r="I16" s="16">
        <v>20</v>
      </c>
      <c r="J16" s="17" t="s">
        <v>215</v>
      </c>
      <c r="K16" s="17" t="s">
        <v>215</v>
      </c>
      <c r="L16" s="18" t="s">
        <v>215</v>
      </c>
    </row>
    <row r="17" spans="1:12" x14ac:dyDescent="0.3">
      <c r="A17" s="14" t="s">
        <v>120</v>
      </c>
      <c r="B17" s="15" t="s">
        <v>121</v>
      </c>
      <c r="C17" s="15"/>
      <c r="D17" s="15" t="s">
        <v>23</v>
      </c>
      <c r="E17" s="15" t="s">
        <v>17</v>
      </c>
      <c r="F17" s="15" t="s">
        <v>18</v>
      </c>
      <c r="G17" s="15" t="s">
        <v>12</v>
      </c>
      <c r="H17" s="16">
        <v>20</v>
      </c>
      <c r="I17" s="16">
        <v>19.12</v>
      </c>
      <c r="J17" s="17" t="s">
        <v>215</v>
      </c>
      <c r="K17" s="17"/>
      <c r="L17" s="18"/>
    </row>
    <row r="18" spans="1:12" x14ac:dyDescent="0.3">
      <c r="A18" s="14" t="s">
        <v>145</v>
      </c>
      <c r="B18" s="15" t="s">
        <v>146</v>
      </c>
      <c r="C18" s="15"/>
      <c r="D18" s="15" t="s">
        <v>23</v>
      </c>
      <c r="E18" s="15" t="s">
        <v>10</v>
      </c>
      <c r="F18" s="15" t="s">
        <v>11</v>
      </c>
      <c r="G18" s="15" t="s">
        <v>27</v>
      </c>
      <c r="H18" s="16">
        <v>10</v>
      </c>
      <c r="I18" s="16">
        <v>10</v>
      </c>
      <c r="J18" s="17" t="s">
        <v>215</v>
      </c>
      <c r="K18" s="17" t="s">
        <v>215</v>
      </c>
      <c r="L18" s="18"/>
    </row>
    <row r="19" spans="1:12" x14ac:dyDescent="0.3">
      <c r="A19" s="14" t="s">
        <v>150</v>
      </c>
      <c r="B19" s="15" t="s">
        <v>151</v>
      </c>
      <c r="C19" s="15" t="s">
        <v>152</v>
      </c>
      <c r="D19" s="15" t="s">
        <v>23</v>
      </c>
      <c r="E19" s="15" t="s">
        <v>17</v>
      </c>
      <c r="F19" s="15" t="s">
        <v>18</v>
      </c>
      <c r="G19" s="15" t="s">
        <v>19</v>
      </c>
      <c r="H19" s="16">
        <v>20</v>
      </c>
      <c r="I19" s="16">
        <v>19.12</v>
      </c>
      <c r="J19" s="17" t="s">
        <v>215</v>
      </c>
      <c r="K19" s="17"/>
      <c r="L19" s="18"/>
    </row>
    <row r="20" spans="1:12" x14ac:dyDescent="0.3">
      <c r="A20" s="14" t="s">
        <v>162</v>
      </c>
      <c r="B20" s="15" t="s">
        <v>163</v>
      </c>
      <c r="C20" s="15" t="s">
        <v>164</v>
      </c>
      <c r="D20" s="15" t="s">
        <v>23</v>
      </c>
      <c r="E20" s="15" t="s">
        <v>17</v>
      </c>
      <c r="F20" s="15" t="s">
        <v>18</v>
      </c>
      <c r="G20" s="15" t="s">
        <v>19</v>
      </c>
      <c r="H20" s="16">
        <v>20</v>
      </c>
      <c r="I20" s="16">
        <v>19.12</v>
      </c>
      <c r="J20" s="17" t="s">
        <v>215</v>
      </c>
      <c r="K20" s="17"/>
      <c r="L20" s="18"/>
    </row>
    <row r="21" spans="1:12" x14ac:dyDescent="0.3">
      <c r="A21" s="14" t="s">
        <v>165</v>
      </c>
      <c r="B21" s="15" t="s">
        <v>166</v>
      </c>
      <c r="C21" s="15" t="s">
        <v>167</v>
      </c>
      <c r="D21" s="15" t="s">
        <v>23</v>
      </c>
      <c r="E21" s="15" t="s">
        <v>17</v>
      </c>
      <c r="F21" s="15" t="s">
        <v>18</v>
      </c>
      <c r="G21" s="15" t="s">
        <v>19</v>
      </c>
      <c r="H21" s="16">
        <v>20</v>
      </c>
      <c r="I21" s="16">
        <v>19.12</v>
      </c>
      <c r="J21" s="17" t="s">
        <v>215</v>
      </c>
      <c r="K21" s="17"/>
      <c r="L21" s="18"/>
    </row>
    <row r="22" spans="1:12" x14ac:dyDescent="0.3">
      <c r="A22" s="14" t="s">
        <v>168</v>
      </c>
      <c r="B22" s="15" t="s">
        <v>177</v>
      </c>
      <c r="C22" s="15" t="s">
        <v>178</v>
      </c>
      <c r="D22" s="15" t="s">
        <v>23</v>
      </c>
      <c r="E22" s="15" t="s">
        <v>10</v>
      </c>
      <c r="F22" s="15" t="s">
        <v>11</v>
      </c>
      <c r="G22" s="15" t="s">
        <v>12</v>
      </c>
      <c r="H22" s="16">
        <v>20</v>
      </c>
      <c r="I22" s="16">
        <v>20</v>
      </c>
      <c r="J22" s="17" t="s">
        <v>215</v>
      </c>
      <c r="K22" s="17" t="s">
        <v>215</v>
      </c>
      <c r="L22" s="18" t="s">
        <v>215</v>
      </c>
    </row>
    <row r="23" spans="1:12" x14ac:dyDescent="0.3">
      <c r="A23" s="14" t="s">
        <v>186</v>
      </c>
      <c r="B23" s="15" t="s">
        <v>187</v>
      </c>
      <c r="C23" s="15" t="s">
        <v>188</v>
      </c>
      <c r="D23" s="15" t="s">
        <v>23</v>
      </c>
      <c r="E23" s="15" t="s">
        <v>17</v>
      </c>
      <c r="F23" s="15" t="s">
        <v>18</v>
      </c>
      <c r="G23" s="15" t="s">
        <v>12</v>
      </c>
      <c r="H23" s="16">
        <v>20</v>
      </c>
      <c r="I23" s="16">
        <v>19.12</v>
      </c>
      <c r="J23" s="17" t="s">
        <v>215</v>
      </c>
      <c r="K23" s="17"/>
      <c r="L23" s="18"/>
    </row>
    <row r="24" spans="1:12" x14ac:dyDescent="0.3">
      <c r="A24" s="14" t="s">
        <v>191</v>
      </c>
      <c r="B24" s="15" t="s">
        <v>192</v>
      </c>
      <c r="C24" s="15" t="s">
        <v>193</v>
      </c>
      <c r="D24" s="15" t="s">
        <v>23</v>
      </c>
      <c r="E24" s="15" t="s">
        <v>17</v>
      </c>
      <c r="F24" s="15" t="s">
        <v>18</v>
      </c>
      <c r="G24" s="15" t="s">
        <v>12</v>
      </c>
      <c r="H24" s="16">
        <v>20</v>
      </c>
      <c r="I24" s="16">
        <v>19.12</v>
      </c>
      <c r="J24" s="17" t="s">
        <v>215</v>
      </c>
      <c r="K24" s="17"/>
      <c r="L24" s="18"/>
    </row>
    <row r="25" spans="1:12" x14ac:dyDescent="0.3">
      <c r="A25" s="14" t="s">
        <v>109</v>
      </c>
      <c r="B25" s="15" t="s">
        <v>110</v>
      </c>
      <c r="C25" s="15" t="s">
        <v>203</v>
      </c>
      <c r="D25" s="15" t="s">
        <v>23</v>
      </c>
      <c r="E25" s="15" t="s">
        <v>17</v>
      </c>
      <c r="F25" s="15" t="s">
        <v>18</v>
      </c>
      <c r="G25" s="15" t="s">
        <v>12</v>
      </c>
      <c r="H25" s="16">
        <v>20</v>
      </c>
      <c r="I25" s="16">
        <v>19.12</v>
      </c>
      <c r="J25" s="17" t="s">
        <v>215</v>
      </c>
      <c r="K25" s="17"/>
      <c r="L25" s="18"/>
    </row>
    <row r="26" spans="1:12" x14ac:dyDescent="0.3">
      <c r="A26" s="14" t="s">
        <v>71</v>
      </c>
      <c r="B26" s="15" t="s">
        <v>204</v>
      </c>
      <c r="C26" s="15"/>
      <c r="D26" s="15" t="s">
        <v>23</v>
      </c>
      <c r="E26" s="15" t="s">
        <v>17</v>
      </c>
      <c r="F26" s="15" t="s">
        <v>18</v>
      </c>
      <c r="G26" s="15" t="s">
        <v>12</v>
      </c>
      <c r="H26" s="16">
        <v>20</v>
      </c>
      <c r="I26" s="16">
        <v>19.12</v>
      </c>
      <c r="J26" s="17" t="s">
        <v>215</v>
      </c>
      <c r="K26" s="17"/>
      <c r="L26" s="18"/>
    </row>
    <row r="27" spans="1:12" x14ac:dyDescent="0.3">
      <c r="A27" s="14" t="s">
        <v>216</v>
      </c>
      <c r="B27" s="15" t="s">
        <v>217</v>
      </c>
      <c r="C27" s="15" t="s">
        <v>218</v>
      </c>
      <c r="D27" s="15" t="s">
        <v>23</v>
      </c>
      <c r="E27" s="15" t="s">
        <v>17</v>
      </c>
      <c r="F27" s="15" t="s">
        <v>11</v>
      </c>
      <c r="G27" s="15" t="s">
        <v>12</v>
      </c>
      <c r="H27" s="16">
        <v>20</v>
      </c>
      <c r="I27" s="16">
        <v>20</v>
      </c>
      <c r="J27" s="17" t="s">
        <v>215</v>
      </c>
      <c r="K27" s="17" t="s">
        <v>215</v>
      </c>
      <c r="L27" s="18" t="s">
        <v>215</v>
      </c>
    </row>
    <row r="28" spans="1:12" x14ac:dyDescent="0.3">
      <c r="A28" s="14" t="s">
        <v>219</v>
      </c>
      <c r="B28" s="15" t="s">
        <v>220</v>
      </c>
      <c r="C28" s="15" t="s">
        <v>221</v>
      </c>
      <c r="D28" s="15" t="s">
        <v>23</v>
      </c>
      <c r="E28" s="15" t="s">
        <v>17</v>
      </c>
      <c r="F28" s="15" t="s">
        <v>11</v>
      </c>
      <c r="G28" s="15" t="s">
        <v>12</v>
      </c>
      <c r="H28" s="16">
        <v>20</v>
      </c>
      <c r="I28" s="16">
        <v>19.45</v>
      </c>
      <c r="J28" s="17" t="s">
        <v>215</v>
      </c>
      <c r="K28" s="17" t="s">
        <v>215</v>
      </c>
      <c r="L28" s="18" t="s">
        <v>215</v>
      </c>
    </row>
    <row r="29" spans="1:12" x14ac:dyDescent="0.3">
      <c r="A29" s="14" t="s">
        <v>92</v>
      </c>
      <c r="B29" s="15" t="s">
        <v>93</v>
      </c>
      <c r="C29" s="15" t="s">
        <v>94</v>
      </c>
      <c r="D29" s="15" t="s">
        <v>23</v>
      </c>
      <c r="E29" s="15" t="s">
        <v>17</v>
      </c>
      <c r="F29" s="15" t="s">
        <v>18</v>
      </c>
      <c r="G29" s="15" t="s">
        <v>12</v>
      </c>
      <c r="H29" s="16">
        <v>20</v>
      </c>
      <c r="I29" s="16">
        <v>19.12</v>
      </c>
      <c r="J29" s="17"/>
      <c r="K29" s="17"/>
      <c r="L29" s="18"/>
    </row>
    <row r="30" spans="1:12" x14ac:dyDescent="0.3">
      <c r="A30" s="14" t="s">
        <v>95</v>
      </c>
      <c r="B30" s="15" t="s">
        <v>96</v>
      </c>
      <c r="C30" s="15" t="s">
        <v>97</v>
      </c>
      <c r="D30" s="15" t="s">
        <v>23</v>
      </c>
      <c r="E30" s="15" t="s">
        <v>17</v>
      </c>
      <c r="F30" s="15" t="s">
        <v>18</v>
      </c>
      <c r="G30" s="15" t="s">
        <v>12</v>
      </c>
      <c r="H30" s="16">
        <v>20</v>
      </c>
      <c r="I30" s="16">
        <v>19.12</v>
      </c>
      <c r="J30" s="17"/>
      <c r="K30" s="17"/>
      <c r="L30" s="18"/>
    </row>
    <row r="31" spans="1:12" x14ac:dyDescent="0.3">
      <c r="A31" s="14" t="s">
        <v>111</v>
      </c>
      <c r="B31" s="15" t="s">
        <v>112</v>
      </c>
      <c r="C31" s="15" t="s">
        <v>113</v>
      </c>
      <c r="D31" s="15" t="s">
        <v>23</v>
      </c>
      <c r="E31" s="15" t="s">
        <v>10</v>
      </c>
      <c r="F31" s="15" t="s">
        <v>11</v>
      </c>
      <c r="G31" s="15" t="s">
        <v>12</v>
      </c>
      <c r="H31" s="16">
        <v>20</v>
      </c>
      <c r="I31" s="16"/>
      <c r="J31" s="17"/>
      <c r="K31" s="17"/>
      <c r="L31" s="18"/>
    </row>
    <row r="32" spans="1:12" x14ac:dyDescent="0.3">
      <c r="A32" s="14" t="s">
        <v>122</v>
      </c>
      <c r="B32" s="15" t="s">
        <v>123</v>
      </c>
      <c r="C32" s="15" t="s">
        <v>124</v>
      </c>
      <c r="D32" s="15" t="s">
        <v>23</v>
      </c>
      <c r="E32" s="15" t="s">
        <v>17</v>
      </c>
      <c r="F32" s="15" t="s">
        <v>18</v>
      </c>
      <c r="G32" s="15" t="s">
        <v>19</v>
      </c>
      <c r="H32" s="16">
        <v>20</v>
      </c>
      <c r="I32" s="16">
        <v>19.12</v>
      </c>
      <c r="J32" s="17"/>
      <c r="K32" s="17"/>
      <c r="L32" s="18"/>
    </row>
    <row r="33" spans="1:12" x14ac:dyDescent="0.3">
      <c r="A33" s="14" t="s">
        <v>194</v>
      </c>
      <c r="B33" s="15" t="s">
        <v>195</v>
      </c>
      <c r="C33" s="15" t="s">
        <v>196</v>
      </c>
      <c r="D33" s="15" t="s">
        <v>23</v>
      </c>
      <c r="E33" s="15" t="s">
        <v>17</v>
      </c>
      <c r="F33" s="15" t="s">
        <v>18</v>
      </c>
      <c r="G33" s="15" t="s">
        <v>19</v>
      </c>
      <c r="H33" s="16">
        <v>20</v>
      </c>
      <c r="I33" s="16">
        <v>19.12</v>
      </c>
      <c r="J33" s="17"/>
      <c r="K33" s="17"/>
      <c r="L33" s="18"/>
    </row>
    <row r="34" spans="1:12" x14ac:dyDescent="0.3">
      <c r="A34" s="14" t="s">
        <v>6</v>
      </c>
      <c r="B34" s="15" t="s">
        <v>7</v>
      </c>
      <c r="C34" s="15" t="s">
        <v>8</v>
      </c>
      <c r="D34" s="15" t="s">
        <v>9</v>
      </c>
      <c r="E34" s="15" t="s">
        <v>10</v>
      </c>
      <c r="F34" s="15" t="s">
        <v>11</v>
      </c>
      <c r="G34" s="15" t="s">
        <v>12</v>
      </c>
      <c r="H34" s="16">
        <v>20</v>
      </c>
      <c r="I34" s="16">
        <v>19.45</v>
      </c>
      <c r="J34" s="17" t="s">
        <v>215</v>
      </c>
      <c r="K34" s="17" t="s">
        <v>215</v>
      </c>
      <c r="L34" s="18" t="s">
        <v>215</v>
      </c>
    </row>
    <row r="35" spans="1:12" x14ac:dyDescent="0.3">
      <c r="A35" s="14" t="s">
        <v>13</v>
      </c>
      <c r="B35" s="15" t="s">
        <v>14</v>
      </c>
      <c r="C35" s="15"/>
      <c r="D35" s="15" t="s">
        <v>9</v>
      </c>
      <c r="E35" s="15" t="s">
        <v>17</v>
      </c>
      <c r="F35" s="15" t="s">
        <v>18</v>
      </c>
      <c r="G35" s="15" t="s">
        <v>19</v>
      </c>
      <c r="H35" s="16">
        <v>20</v>
      </c>
      <c r="I35" s="16">
        <v>19.12</v>
      </c>
      <c r="J35" s="17" t="s">
        <v>215</v>
      </c>
      <c r="K35" s="17"/>
      <c r="L35" s="18"/>
    </row>
    <row r="36" spans="1:12" x14ac:dyDescent="0.3">
      <c r="A36" s="14" t="s">
        <v>29</v>
      </c>
      <c r="B36" s="15" t="s">
        <v>30</v>
      </c>
      <c r="C36" s="15" t="s">
        <v>31</v>
      </c>
      <c r="D36" s="15" t="s">
        <v>9</v>
      </c>
      <c r="E36" s="15" t="s">
        <v>17</v>
      </c>
      <c r="F36" s="15" t="s">
        <v>18</v>
      </c>
      <c r="G36" s="15" t="s">
        <v>27</v>
      </c>
      <c r="H36" s="16">
        <v>10</v>
      </c>
      <c r="I36" s="16">
        <v>9.41</v>
      </c>
      <c r="J36" s="17" t="s">
        <v>215</v>
      </c>
      <c r="K36" s="17"/>
      <c r="L36" s="18"/>
    </row>
    <row r="37" spans="1:12" x14ac:dyDescent="0.3">
      <c r="A37" s="14" t="s">
        <v>44</v>
      </c>
      <c r="B37" s="15" t="s">
        <v>45</v>
      </c>
      <c r="C37" s="15" t="s">
        <v>46</v>
      </c>
      <c r="D37" s="15" t="s">
        <v>9</v>
      </c>
      <c r="E37" s="15" t="s">
        <v>10</v>
      </c>
      <c r="F37" s="15" t="s">
        <v>11</v>
      </c>
      <c r="G37" s="15" t="s">
        <v>27</v>
      </c>
      <c r="H37" s="16">
        <v>10</v>
      </c>
      <c r="I37" s="16">
        <v>10</v>
      </c>
      <c r="J37" s="17" t="s">
        <v>215</v>
      </c>
      <c r="K37" s="17" t="s">
        <v>215</v>
      </c>
      <c r="L37" s="18"/>
    </row>
    <row r="38" spans="1:12" x14ac:dyDescent="0.3">
      <c r="A38" s="14" t="s">
        <v>47</v>
      </c>
      <c r="B38" s="15" t="s">
        <v>48</v>
      </c>
      <c r="C38" s="15" t="s">
        <v>49</v>
      </c>
      <c r="D38" s="15" t="s">
        <v>9</v>
      </c>
      <c r="E38" s="15" t="s">
        <v>10</v>
      </c>
      <c r="F38" s="15" t="s">
        <v>11</v>
      </c>
      <c r="G38" s="15" t="s">
        <v>19</v>
      </c>
      <c r="H38" s="16">
        <v>20</v>
      </c>
      <c r="I38" s="16">
        <v>20</v>
      </c>
      <c r="J38" s="17" t="s">
        <v>215</v>
      </c>
      <c r="K38" s="17" t="s">
        <v>215</v>
      </c>
      <c r="L38" s="18" t="s">
        <v>215</v>
      </c>
    </row>
    <row r="39" spans="1:12" x14ac:dyDescent="0.3">
      <c r="A39" s="14" t="s">
        <v>50</v>
      </c>
      <c r="B39" s="15" t="s">
        <v>51</v>
      </c>
      <c r="C39" s="15" t="s">
        <v>52</v>
      </c>
      <c r="D39" s="15" t="s">
        <v>9</v>
      </c>
      <c r="E39" s="15" t="s">
        <v>17</v>
      </c>
      <c r="F39" s="15" t="s">
        <v>18</v>
      </c>
      <c r="G39" s="15" t="s">
        <v>19</v>
      </c>
      <c r="H39" s="16">
        <v>20</v>
      </c>
      <c r="I39" s="16">
        <v>19.12</v>
      </c>
      <c r="J39" s="17" t="s">
        <v>215</v>
      </c>
      <c r="K39" s="17"/>
      <c r="L39" s="18"/>
    </row>
    <row r="40" spans="1:12" x14ac:dyDescent="0.3">
      <c r="A40" s="14" t="s">
        <v>53</v>
      </c>
      <c r="B40" s="15" t="s">
        <v>54</v>
      </c>
      <c r="C40" s="15" t="s">
        <v>55</v>
      </c>
      <c r="D40" s="15" t="s">
        <v>9</v>
      </c>
      <c r="E40" s="15" t="s">
        <v>10</v>
      </c>
      <c r="F40" s="15" t="s">
        <v>11</v>
      </c>
      <c r="G40" s="15" t="s">
        <v>12</v>
      </c>
      <c r="H40" s="16">
        <v>20</v>
      </c>
      <c r="I40" s="16">
        <v>20</v>
      </c>
      <c r="J40" s="17" t="s">
        <v>215</v>
      </c>
      <c r="K40" s="17" t="s">
        <v>215</v>
      </c>
      <c r="L40" s="18" t="s">
        <v>215</v>
      </c>
    </row>
    <row r="41" spans="1:12" x14ac:dyDescent="0.3">
      <c r="A41" s="14" t="s">
        <v>131</v>
      </c>
      <c r="B41" s="15" t="s">
        <v>210</v>
      </c>
      <c r="C41" s="15" t="s">
        <v>211</v>
      </c>
      <c r="D41" s="15" t="s">
        <v>9</v>
      </c>
      <c r="E41" s="15" t="s">
        <v>10</v>
      </c>
      <c r="F41" s="15" t="s">
        <v>11</v>
      </c>
      <c r="G41" s="15" t="s">
        <v>12</v>
      </c>
      <c r="H41" s="16">
        <v>20</v>
      </c>
      <c r="I41" s="16">
        <v>19.45</v>
      </c>
      <c r="J41" s="17" t="s">
        <v>215</v>
      </c>
      <c r="K41" s="17" t="s">
        <v>215</v>
      </c>
      <c r="L41" s="18" t="s">
        <v>215</v>
      </c>
    </row>
    <row r="42" spans="1:12" x14ac:dyDescent="0.3">
      <c r="A42" s="14" t="s">
        <v>56</v>
      </c>
      <c r="B42" s="15" t="s">
        <v>57</v>
      </c>
      <c r="C42" s="15" t="s">
        <v>58</v>
      </c>
      <c r="D42" s="15" t="s">
        <v>9</v>
      </c>
      <c r="E42" s="15" t="s">
        <v>17</v>
      </c>
      <c r="F42" s="15" t="s">
        <v>18</v>
      </c>
      <c r="G42" s="15" t="s">
        <v>19</v>
      </c>
      <c r="H42" s="16">
        <v>20</v>
      </c>
      <c r="I42" s="16">
        <v>19.12</v>
      </c>
      <c r="J42" s="17" t="s">
        <v>215</v>
      </c>
      <c r="K42" s="17"/>
      <c r="L42" s="18"/>
    </row>
    <row r="43" spans="1:12" x14ac:dyDescent="0.3">
      <c r="A43" s="14" t="s">
        <v>59</v>
      </c>
      <c r="B43" s="15" t="s">
        <v>60</v>
      </c>
      <c r="C43" s="15" t="s">
        <v>61</v>
      </c>
      <c r="D43" s="15" t="s">
        <v>9</v>
      </c>
      <c r="E43" s="15" t="s">
        <v>17</v>
      </c>
      <c r="F43" s="15" t="s">
        <v>18</v>
      </c>
      <c r="G43" s="15" t="s">
        <v>19</v>
      </c>
      <c r="H43" s="16">
        <v>20</v>
      </c>
      <c r="I43" s="16">
        <v>19.12</v>
      </c>
      <c r="J43" s="17" t="s">
        <v>215</v>
      </c>
      <c r="K43" s="17"/>
      <c r="L43" s="18"/>
    </row>
    <row r="44" spans="1:12" x14ac:dyDescent="0.3">
      <c r="A44" s="14" t="s">
        <v>65</v>
      </c>
      <c r="B44" s="15" t="s">
        <v>66</v>
      </c>
      <c r="C44" s="15" t="s">
        <v>67</v>
      </c>
      <c r="D44" s="15" t="s">
        <v>9</v>
      </c>
      <c r="E44" s="15" t="s">
        <v>10</v>
      </c>
      <c r="F44" s="15" t="s">
        <v>11</v>
      </c>
      <c r="G44" s="15" t="s">
        <v>12</v>
      </c>
      <c r="H44" s="16">
        <v>10</v>
      </c>
      <c r="I44" s="16">
        <v>9.7200000000000006</v>
      </c>
      <c r="J44" s="17" t="s">
        <v>215</v>
      </c>
      <c r="K44" s="17" t="s">
        <v>215</v>
      </c>
      <c r="L44" s="18" t="s">
        <v>215</v>
      </c>
    </row>
    <row r="45" spans="1:12" x14ac:dyDescent="0.3">
      <c r="A45" s="14" t="s">
        <v>68</v>
      </c>
      <c r="B45" s="15" t="s">
        <v>69</v>
      </c>
      <c r="C45" s="15" t="s">
        <v>70</v>
      </c>
      <c r="D45" s="15" t="s">
        <v>9</v>
      </c>
      <c r="E45" s="15" t="s">
        <v>17</v>
      </c>
      <c r="F45" s="15" t="s">
        <v>18</v>
      </c>
      <c r="G45" s="15" t="s">
        <v>12</v>
      </c>
      <c r="H45" s="16">
        <v>20</v>
      </c>
      <c r="I45" s="16">
        <v>19.12</v>
      </c>
      <c r="J45" s="17" t="s">
        <v>215</v>
      </c>
      <c r="K45" s="17"/>
      <c r="L45" s="18"/>
    </row>
    <row r="46" spans="1:12" x14ac:dyDescent="0.3">
      <c r="A46" s="14" t="s">
        <v>77</v>
      </c>
      <c r="B46" s="15" t="s">
        <v>78</v>
      </c>
      <c r="C46" s="15" t="s">
        <v>79</v>
      </c>
      <c r="D46" s="15" t="s">
        <v>9</v>
      </c>
      <c r="E46" s="15" t="s">
        <v>17</v>
      </c>
      <c r="F46" s="15" t="s">
        <v>18</v>
      </c>
      <c r="G46" s="15" t="s">
        <v>27</v>
      </c>
      <c r="H46" s="16">
        <v>10</v>
      </c>
      <c r="I46" s="16">
        <v>9.41</v>
      </c>
      <c r="J46" s="17" t="s">
        <v>215</v>
      </c>
      <c r="K46" s="17"/>
      <c r="L46" s="18"/>
    </row>
    <row r="47" spans="1:12" x14ac:dyDescent="0.3">
      <c r="A47" s="14" t="s">
        <v>83</v>
      </c>
      <c r="B47" s="15" t="s">
        <v>84</v>
      </c>
      <c r="C47" s="15" t="s">
        <v>85</v>
      </c>
      <c r="D47" s="15" t="s">
        <v>9</v>
      </c>
      <c r="E47" s="15" t="s">
        <v>17</v>
      </c>
      <c r="F47" s="15" t="s">
        <v>18</v>
      </c>
      <c r="G47" s="15" t="s">
        <v>19</v>
      </c>
      <c r="H47" s="16">
        <v>20</v>
      </c>
      <c r="I47" s="16">
        <v>19.12</v>
      </c>
      <c r="J47" s="17" t="s">
        <v>215</v>
      </c>
      <c r="K47" s="17"/>
      <c r="L47" s="18"/>
    </row>
    <row r="48" spans="1:12" x14ac:dyDescent="0.3">
      <c r="A48" s="14" t="s">
        <v>89</v>
      </c>
      <c r="B48" s="15" t="s">
        <v>90</v>
      </c>
      <c r="C48" s="15" t="s">
        <v>91</v>
      </c>
      <c r="D48" s="15" t="s">
        <v>9</v>
      </c>
      <c r="E48" s="15" t="s">
        <v>10</v>
      </c>
      <c r="F48" s="15" t="s">
        <v>11</v>
      </c>
      <c r="G48" s="15" t="s">
        <v>27</v>
      </c>
      <c r="H48" s="16">
        <v>10</v>
      </c>
      <c r="I48" s="16">
        <v>10</v>
      </c>
      <c r="J48" s="17" t="s">
        <v>215</v>
      </c>
      <c r="K48" s="17"/>
      <c r="L48" s="18"/>
    </row>
    <row r="49" spans="1:12" x14ac:dyDescent="0.3">
      <c r="A49" s="14" t="s">
        <v>101</v>
      </c>
      <c r="B49" s="15" t="s">
        <v>102</v>
      </c>
      <c r="C49" s="15" t="s">
        <v>103</v>
      </c>
      <c r="D49" s="15" t="s">
        <v>9</v>
      </c>
      <c r="E49" s="15" t="s">
        <v>17</v>
      </c>
      <c r="F49" s="15" t="s">
        <v>18</v>
      </c>
      <c r="G49" s="15" t="s">
        <v>19</v>
      </c>
      <c r="H49" s="16">
        <v>20</v>
      </c>
      <c r="I49" s="16">
        <v>19.12</v>
      </c>
      <c r="J49" s="17" t="s">
        <v>215</v>
      </c>
      <c r="K49" s="17"/>
      <c r="L49" s="18"/>
    </row>
    <row r="50" spans="1:12" x14ac:dyDescent="0.3">
      <c r="A50" s="14" t="s">
        <v>104</v>
      </c>
      <c r="B50" s="15" t="s">
        <v>105</v>
      </c>
      <c r="C50" s="15" t="s">
        <v>106</v>
      </c>
      <c r="D50" s="15" t="s">
        <v>9</v>
      </c>
      <c r="E50" s="15" t="s">
        <v>17</v>
      </c>
      <c r="F50" s="15" t="s">
        <v>18</v>
      </c>
      <c r="G50" s="15" t="s">
        <v>12</v>
      </c>
      <c r="H50" s="16">
        <v>20</v>
      </c>
      <c r="I50" s="16">
        <v>19.12</v>
      </c>
      <c r="J50" s="17" t="s">
        <v>215</v>
      </c>
      <c r="K50" s="17"/>
      <c r="L50" s="18"/>
    </row>
    <row r="51" spans="1:12" x14ac:dyDescent="0.3">
      <c r="A51" s="14" t="s">
        <v>117</v>
      </c>
      <c r="B51" s="15" t="s">
        <v>118</v>
      </c>
      <c r="C51" s="15" t="s">
        <v>119</v>
      </c>
      <c r="D51" s="15" t="s">
        <v>9</v>
      </c>
      <c r="E51" s="15" t="s">
        <v>17</v>
      </c>
      <c r="F51" s="15" t="s">
        <v>18</v>
      </c>
      <c r="G51" s="15" t="s">
        <v>12</v>
      </c>
      <c r="H51" s="16">
        <v>20</v>
      </c>
      <c r="I51" s="16">
        <v>19.12</v>
      </c>
      <c r="J51" s="17" t="s">
        <v>215</v>
      </c>
      <c r="K51" s="17"/>
      <c r="L51" s="18"/>
    </row>
    <row r="52" spans="1:12" x14ac:dyDescent="0.3">
      <c r="A52" s="14" t="s">
        <v>125</v>
      </c>
      <c r="B52" s="15" t="s">
        <v>126</v>
      </c>
      <c r="C52" s="15" t="s">
        <v>127</v>
      </c>
      <c r="D52" s="15" t="s">
        <v>9</v>
      </c>
      <c r="E52" s="15" t="s">
        <v>17</v>
      </c>
      <c r="F52" s="15" t="s">
        <v>18</v>
      </c>
      <c r="G52" s="15" t="s">
        <v>19</v>
      </c>
      <c r="H52" s="16">
        <v>20</v>
      </c>
      <c r="I52" s="16">
        <v>19.12</v>
      </c>
      <c r="J52" s="17" t="s">
        <v>215</v>
      </c>
      <c r="K52" s="17"/>
      <c r="L52" s="18"/>
    </row>
    <row r="53" spans="1:12" x14ac:dyDescent="0.3">
      <c r="A53" s="14" t="s">
        <v>128</v>
      </c>
      <c r="B53" s="15" t="s">
        <v>129</v>
      </c>
      <c r="C53" s="15" t="s">
        <v>130</v>
      </c>
      <c r="D53" s="15" t="s">
        <v>9</v>
      </c>
      <c r="E53" s="15" t="s">
        <v>17</v>
      </c>
      <c r="F53" s="15" t="s">
        <v>18</v>
      </c>
      <c r="G53" s="15" t="s">
        <v>12</v>
      </c>
      <c r="H53" s="16">
        <v>20</v>
      </c>
      <c r="I53" s="16">
        <v>19.12</v>
      </c>
      <c r="J53" s="17" t="s">
        <v>215</v>
      </c>
      <c r="K53" s="17"/>
      <c r="L53" s="18"/>
    </row>
    <row r="54" spans="1:12" x14ac:dyDescent="0.3">
      <c r="A54" s="14" t="s">
        <v>131</v>
      </c>
      <c r="B54" s="15" t="s">
        <v>132</v>
      </c>
      <c r="C54" s="15" t="s">
        <v>133</v>
      </c>
      <c r="D54" s="15" t="s">
        <v>9</v>
      </c>
      <c r="E54" s="15" t="s">
        <v>10</v>
      </c>
      <c r="F54" s="15" t="s">
        <v>11</v>
      </c>
      <c r="G54" s="15" t="s">
        <v>27</v>
      </c>
      <c r="H54" s="16">
        <v>10</v>
      </c>
      <c r="I54" s="16">
        <v>10</v>
      </c>
      <c r="J54" s="17" t="s">
        <v>215</v>
      </c>
      <c r="K54" s="17" t="s">
        <v>215</v>
      </c>
      <c r="L54" s="18" t="s">
        <v>215</v>
      </c>
    </row>
    <row r="55" spans="1:12" x14ac:dyDescent="0.3">
      <c r="A55" s="14" t="s">
        <v>86</v>
      </c>
      <c r="B55" s="15" t="s">
        <v>134</v>
      </c>
      <c r="C55" s="15" t="s">
        <v>135</v>
      </c>
      <c r="D55" s="15" t="s">
        <v>9</v>
      </c>
      <c r="E55" s="15" t="s">
        <v>17</v>
      </c>
      <c r="F55" s="15" t="s">
        <v>18</v>
      </c>
      <c r="G55" s="15" t="s">
        <v>19</v>
      </c>
      <c r="H55" s="16">
        <v>20</v>
      </c>
      <c r="I55" s="16">
        <v>19.12</v>
      </c>
      <c r="J55" s="17" t="s">
        <v>215</v>
      </c>
      <c r="K55" s="17"/>
      <c r="L55" s="18"/>
    </row>
    <row r="56" spans="1:12" x14ac:dyDescent="0.3">
      <c r="A56" s="14" t="s">
        <v>139</v>
      </c>
      <c r="B56" s="15" t="s">
        <v>140</v>
      </c>
      <c r="C56" s="15" t="s">
        <v>141</v>
      </c>
      <c r="D56" s="15" t="s">
        <v>9</v>
      </c>
      <c r="E56" s="15" t="s">
        <v>10</v>
      </c>
      <c r="F56" s="15" t="s">
        <v>11</v>
      </c>
      <c r="G56" s="15" t="s">
        <v>12</v>
      </c>
      <c r="H56" s="16">
        <v>20</v>
      </c>
      <c r="I56" s="16">
        <v>20</v>
      </c>
      <c r="J56" s="17" t="s">
        <v>215</v>
      </c>
      <c r="K56" s="17" t="s">
        <v>215</v>
      </c>
      <c r="L56" s="18" t="s">
        <v>215</v>
      </c>
    </row>
    <row r="57" spans="1:12" x14ac:dyDescent="0.3">
      <c r="A57" s="14" t="s">
        <v>142</v>
      </c>
      <c r="B57" s="15" t="s">
        <v>143</v>
      </c>
      <c r="C57" s="15" t="s">
        <v>144</v>
      </c>
      <c r="D57" s="15" t="s">
        <v>9</v>
      </c>
      <c r="E57" s="15" t="s">
        <v>10</v>
      </c>
      <c r="F57" s="15" t="s">
        <v>11</v>
      </c>
      <c r="G57" s="15" t="s">
        <v>12</v>
      </c>
      <c r="H57" s="16">
        <v>20</v>
      </c>
      <c r="I57" s="16">
        <v>19.45</v>
      </c>
      <c r="J57" s="17" t="s">
        <v>215</v>
      </c>
      <c r="K57" s="17" t="s">
        <v>215</v>
      </c>
      <c r="L57" s="18" t="s">
        <v>215</v>
      </c>
    </row>
    <row r="58" spans="1:12" x14ac:dyDescent="0.3">
      <c r="A58" s="14" t="s">
        <v>147</v>
      </c>
      <c r="B58" s="15" t="s">
        <v>148</v>
      </c>
      <c r="C58" s="15" t="s">
        <v>149</v>
      </c>
      <c r="D58" s="15" t="s">
        <v>9</v>
      </c>
      <c r="E58" s="15" t="s">
        <v>10</v>
      </c>
      <c r="F58" s="15" t="s">
        <v>11</v>
      </c>
      <c r="G58" s="15" t="s">
        <v>19</v>
      </c>
      <c r="H58" s="16">
        <v>20</v>
      </c>
      <c r="I58" s="16">
        <v>20</v>
      </c>
      <c r="J58" s="17" t="s">
        <v>215</v>
      </c>
      <c r="K58" s="17" t="s">
        <v>215</v>
      </c>
      <c r="L58" s="18" t="s">
        <v>215</v>
      </c>
    </row>
    <row r="59" spans="1:12" x14ac:dyDescent="0.3">
      <c r="A59" s="14" t="s">
        <v>156</v>
      </c>
      <c r="B59" s="15" t="s">
        <v>157</v>
      </c>
      <c r="C59" s="15" t="s">
        <v>158</v>
      </c>
      <c r="D59" s="15" t="s">
        <v>9</v>
      </c>
      <c r="E59" s="15" t="s">
        <v>10</v>
      </c>
      <c r="F59" s="15" t="s">
        <v>11</v>
      </c>
      <c r="G59" s="15" t="s">
        <v>12</v>
      </c>
      <c r="H59" s="16">
        <v>10</v>
      </c>
      <c r="I59" s="16">
        <v>10</v>
      </c>
      <c r="J59" s="17" t="s">
        <v>215</v>
      </c>
      <c r="K59" s="17" t="s">
        <v>215</v>
      </c>
      <c r="L59" s="18"/>
    </row>
    <row r="60" spans="1:12" x14ac:dyDescent="0.3">
      <c r="A60" s="14" t="s">
        <v>159</v>
      </c>
      <c r="B60" s="15" t="s">
        <v>160</v>
      </c>
      <c r="C60" s="15" t="s">
        <v>161</v>
      </c>
      <c r="D60" s="15" t="s">
        <v>9</v>
      </c>
      <c r="E60" s="15" t="s">
        <v>10</v>
      </c>
      <c r="F60" s="15" t="s">
        <v>11</v>
      </c>
      <c r="G60" s="15" t="s">
        <v>27</v>
      </c>
      <c r="H60" s="16">
        <v>10</v>
      </c>
      <c r="I60" s="16">
        <v>10</v>
      </c>
      <c r="J60" s="17" t="s">
        <v>215</v>
      </c>
      <c r="K60" s="17" t="s">
        <v>215</v>
      </c>
      <c r="L60" s="18" t="s">
        <v>215</v>
      </c>
    </row>
    <row r="61" spans="1:12" x14ac:dyDescent="0.3">
      <c r="A61" s="14" t="s">
        <v>168</v>
      </c>
      <c r="B61" s="15" t="s">
        <v>169</v>
      </c>
      <c r="C61" s="15" t="s">
        <v>170</v>
      </c>
      <c r="D61" s="15" t="s">
        <v>9</v>
      </c>
      <c r="E61" s="15" t="s">
        <v>17</v>
      </c>
      <c r="F61" s="15" t="s">
        <v>18</v>
      </c>
      <c r="G61" s="15" t="s">
        <v>12</v>
      </c>
      <c r="H61" s="16">
        <v>20</v>
      </c>
      <c r="I61" s="16">
        <v>19.12</v>
      </c>
      <c r="J61" s="17" t="s">
        <v>215</v>
      </c>
      <c r="K61" s="17"/>
      <c r="L61" s="18"/>
    </row>
    <row r="62" spans="1:12" x14ac:dyDescent="0.3">
      <c r="A62" s="14" t="s">
        <v>171</v>
      </c>
      <c r="B62" s="15" t="s">
        <v>172</v>
      </c>
      <c r="C62" s="15" t="s">
        <v>173</v>
      </c>
      <c r="D62" s="15" t="s">
        <v>9</v>
      </c>
      <c r="E62" s="15" t="s">
        <v>17</v>
      </c>
      <c r="F62" s="15" t="s">
        <v>18</v>
      </c>
      <c r="G62" s="15" t="s">
        <v>19</v>
      </c>
      <c r="H62" s="16">
        <v>20</v>
      </c>
      <c r="I62" s="16">
        <v>19.12</v>
      </c>
      <c r="J62" s="17" t="s">
        <v>215</v>
      </c>
      <c r="K62" s="17"/>
      <c r="L62" s="18"/>
    </row>
    <row r="63" spans="1:12" x14ac:dyDescent="0.3">
      <c r="A63" s="14" t="s">
        <v>174</v>
      </c>
      <c r="B63" s="15" t="s">
        <v>175</v>
      </c>
      <c r="C63" s="15" t="s">
        <v>176</v>
      </c>
      <c r="D63" s="15" t="s">
        <v>9</v>
      </c>
      <c r="E63" s="15" t="s">
        <v>17</v>
      </c>
      <c r="F63" s="15" t="s">
        <v>18</v>
      </c>
      <c r="G63" s="15" t="s">
        <v>27</v>
      </c>
      <c r="H63" s="16">
        <v>10</v>
      </c>
      <c r="I63" s="16">
        <v>9.41</v>
      </c>
      <c r="J63" s="17" t="s">
        <v>215</v>
      </c>
      <c r="K63" s="17"/>
      <c r="L63" s="18"/>
    </row>
    <row r="64" spans="1:12" x14ac:dyDescent="0.3">
      <c r="A64" s="14" t="s">
        <v>179</v>
      </c>
      <c r="B64" s="15" t="s">
        <v>180</v>
      </c>
      <c r="C64" s="15" t="s">
        <v>181</v>
      </c>
      <c r="D64" s="15" t="s">
        <v>9</v>
      </c>
      <c r="E64" s="15" t="s">
        <v>10</v>
      </c>
      <c r="F64" s="15" t="s">
        <v>11</v>
      </c>
      <c r="G64" s="15" t="s">
        <v>27</v>
      </c>
      <c r="H64" s="16">
        <v>10</v>
      </c>
      <c r="I64" s="16">
        <v>10</v>
      </c>
      <c r="J64" s="17" t="s">
        <v>215</v>
      </c>
      <c r="K64" s="17" t="s">
        <v>215</v>
      </c>
      <c r="L64" s="18" t="s">
        <v>215</v>
      </c>
    </row>
    <row r="65" spans="1:13" x14ac:dyDescent="0.3">
      <c r="A65" s="14" t="s">
        <v>182</v>
      </c>
      <c r="B65" s="15" t="s">
        <v>183</v>
      </c>
      <c r="C65" s="15" t="s">
        <v>184</v>
      </c>
      <c r="D65" s="15" t="s">
        <v>9</v>
      </c>
      <c r="E65" s="15" t="s">
        <v>10</v>
      </c>
      <c r="F65" s="15" t="s">
        <v>11</v>
      </c>
      <c r="G65" s="15" t="s">
        <v>185</v>
      </c>
      <c r="H65" s="16">
        <v>10</v>
      </c>
      <c r="I65" s="16">
        <v>10</v>
      </c>
      <c r="J65" s="17" t="s">
        <v>215</v>
      </c>
      <c r="K65" s="17" t="s">
        <v>215</v>
      </c>
      <c r="L65" s="18" t="s">
        <v>215</v>
      </c>
    </row>
    <row r="66" spans="1:13" x14ac:dyDescent="0.3">
      <c r="A66" s="14" t="s">
        <v>189</v>
      </c>
      <c r="B66" s="15" t="s">
        <v>190</v>
      </c>
      <c r="C66" s="15"/>
      <c r="D66" s="15" t="s">
        <v>9</v>
      </c>
      <c r="E66" s="15" t="s">
        <v>17</v>
      </c>
      <c r="F66" s="15" t="s">
        <v>18</v>
      </c>
      <c r="G66" s="15" t="s">
        <v>12</v>
      </c>
      <c r="H66" s="16">
        <v>20</v>
      </c>
      <c r="I66" s="16">
        <v>19.12</v>
      </c>
      <c r="J66" s="17" t="s">
        <v>215</v>
      </c>
      <c r="K66" s="17"/>
      <c r="L66" s="18"/>
    </row>
    <row r="67" spans="1:13" x14ac:dyDescent="0.3">
      <c r="A67" s="14" t="s">
        <v>197</v>
      </c>
      <c r="B67" s="15" t="s">
        <v>198</v>
      </c>
      <c r="C67" s="15" t="s">
        <v>199</v>
      </c>
      <c r="D67" s="15" t="s">
        <v>9</v>
      </c>
      <c r="E67" s="15" t="s">
        <v>17</v>
      </c>
      <c r="F67" s="15" t="s">
        <v>18</v>
      </c>
      <c r="G67" s="15" t="s">
        <v>12</v>
      </c>
      <c r="H67" s="16">
        <v>20</v>
      </c>
      <c r="I67" s="16">
        <v>19.12</v>
      </c>
      <c r="J67" s="17" t="s">
        <v>215</v>
      </c>
      <c r="K67" s="17"/>
      <c r="L67" s="18"/>
    </row>
    <row r="68" spans="1:13" x14ac:dyDescent="0.3">
      <c r="A68" s="14" t="s">
        <v>200</v>
      </c>
      <c r="B68" s="15" t="s">
        <v>201</v>
      </c>
      <c r="C68" s="15" t="s">
        <v>202</v>
      </c>
      <c r="D68" s="15" t="s">
        <v>9</v>
      </c>
      <c r="E68" s="15" t="s">
        <v>17</v>
      </c>
      <c r="F68" s="15" t="s">
        <v>18</v>
      </c>
      <c r="G68" s="15" t="s">
        <v>19</v>
      </c>
      <c r="H68" s="16">
        <v>20</v>
      </c>
      <c r="I68" s="16">
        <v>19.12</v>
      </c>
      <c r="J68" s="17" t="s">
        <v>215</v>
      </c>
      <c r="K68" s="17"/>
      <c r="L68" s="18"/>
    </row>
    <row r="69" spans="1:13" x14ac:dyDescent="0.3">
      <c r="A69" s="14" t="s">
        <v>80</v>
      </c>
      <c r="B69" s="15" t="s">
        <v>81</v>
      </c>
      <c r="C69" s="15" t="s">
        <v>82</v>
      </c>
      <c r="D69" s="15" t="s">
        <v>9</v>
      </c>
      <c r="E69" s="15" t="s">
        <v>17</v>
      </c>
      <c r="F69" s="15" t="s">
        <v>18</v>
      </c>
      <c r="G69" s="15" t="s">
        <v>19</v>
      </c>
      <c r="H69" s="16">
        <v>20</v>
      </c>
      <c r="I69" s="16">
        <v>19.12</v>
      </c>
      <c r="J69" s="17"/>
      <c r="K69" s="17"/>
      <c r="L69" s="18"/>
    </row>
    <row r="70" spans="1:13" x14ac:dyDescent="0.3">
      <c r="A70" s="14" t="s">
        <v>98</v>
      </c>
      <c r="B70" s="15" t="s">
        <v>99</v>
      </c>
      <c r="C70" s="15" t="s">
        <v>100</v>
      </c>
      <c r="D70" s="15" t="s">
        <v>9</v>
      </c>
      <c r="E70" s="15" t="s">
        <v>10</v>
      </c>
      <c r="F70" s="15" t="s">
        <v>11</v>
      </c>
      <c r="G70" s="15" t="s">
        <v>12</v>
      </c>
      <c r="H70" s="16">
        <v>20</v>
      </c>
      <c r="I70" s="16"/>
      <c r="J70" s="17"/>
      <c r="K70" s="17"/>
      <c r="L70" s="18"/>
    </row>
    <row r="71" spans="1:13" x14ac:dyDescent="0.3">
      <c r="A71" s="14" t="s">
        <v>136</v>
      </c>
      <c r="B71" s="15" t="s">
        <v>137</v>
      </c>
      <c r="C71" s="15" t="s">
        <v>138</v>
      </c>
      <c r="D71" s="15" t="s">
        <v>9</v>
      </c>
      <c r="E71" s="15" t="s">
        <v>17</v>
      </c>
      <c r="F71" s="15" t="s">
        <v>18</v>
      </c>
      <c r="G71" s="15" t="s">
        <v>12</v>
      </c>
      <c r="H71" s="16">
        <v>20</v>
      </c>
      <c r="I71" s="16">
        <v>19.12</v>
      </c>
      <c r="J71" s="17"/>
      <c r="K71" s="17"/>
      <c r="L71" s="18"/>
    </row>
    <row r="72" spans="1:13" x14ac:dyDescent="0.3">
      <c r="A72" s="14" t="s">
        <v>153</v>
      </c>
      <c r="B72" s="15" t="s">
        <v>154</v>
      </c>
      <c r="C72" s="15" t="s">
        <v>155</v>
      </c>
      <c r="D72" s="15" t="s">
        <v>9</v>
      </c>
      <c r="E72" s="15" t="s">
        <v>17</v>
      </c>
      <c r="F72" s="15" t="s">
        <v>18</v>
      </c>
      <c r="G72" s="15" t="s">
        <v>12</v>
      </c>
      <c r="H72" s="16">
        <v>20</v>
      </c>
      <c r="I72" s="16">
        <v>19.12</v>
      </c>
      <c r="J72" s="17"/>
      <c r="K72" s="17"/>
      <c r="L72" s="18"/>
    </row>
    <row r="73" spans="1:13" x14ac:dyDescent="0.3">
      <c r="A73" s="14" t="s">
        <v>15</v>
      </c>
      <c r="B73" s="15" t="s">
        <v>16</v>
      </c>
      <c r="C73" s="15" t="s">
        <v>205</v>
      </c>
      <c r="D73" s="15" t="s">
        <v>9</v>
      </c>
      <c r="E73" s="15" t="s">
        <v>17</v>
      </c>
      <c r="F73" s="15" t="s">
        <v>18</v>
      </c>
      <c r="G73" s="15" t="s">
        <v>19</v>
      </c>
      <c r="H73" s="16">
        <v>20</v>
      </c>
      <c r="I73" s="16">
        <v>19.12</v>
      </c>
      <c r="J73" s="17"/>
      <c r="K73" s="17"/>
      <c r="L73" s="18"/>
    </row>
    <row r="74" spans="1:13" ht="15" thickBot="1" x14ac:dyDescent="0.35">
      <c r="A74" s="19" t="s">
        <v>206</v>
      </c>
      <c r="B74" s="20" t="s">
        <v>207</v>
      </c>
      <c r="C74" s="20"/>
      <c r="D74" s="20" t="s">
        <v>9</v>
      </c>
      <c r="E74" s="20" t="s">
        <v>17</v>
      </c>
      <c r="F74" s="20" t="s">
        <v>18</v>
      </c>
      <c r="G74" s="20" t="s">
        <v>19</v>
      </c>
      <c r="H74" s="21">
        <v>20</v>
      </c>
      <c r="I74" s="21">
        <v>19.12</v>
      </c>
      <c r="J74" s="22"/>
      <c r="K74" s="22"/>
      <c r="L74" s="23"/>
      <c r="M74" s="9"/>
    </row>
    <row r="76" spans="1:13" x14ac:dyDescent="0.3">
      <c r="I76" s="3">
        <f>SUM(I2:I74)</f>
        <v>1218.5299999999993</v>
      </c>
    </row>
    <row r="78" spans="1:13" x14ac:dyDescent="0.3">
      <c r="H78" s="5" t="s">
        <v>225</v>
      </c>
      <c r="I78" s="24">
        <f>SUM(I2:I74)</f>
        <v>1218.5299999999993</v>
      </c>
      <c r="J78" s="6"/>
    </row>
    <row r="79" spans="1:13" x14ac:dyDescent="0.3">
      <c r="H79" s="5" t="s">
        <v>227</v>
      </c>
      <c r="I79" s="25">
        <v>-851.66</v>
      </c>
      <c r="J79" s="7"/>
    </row>
    <row r="80" spans="1:13" x14ac:dyDescent="0.3">
      <c r="H80" s="4" t="s">
        <v>228</v>
      </c>
      <c r="I80" s="25">
        <v>-45</v>
      </c>
      <c r="J80" s="7"/>
    </row>
    <row r="81" spans="8:10" x14ac:dyDescent="0.3">
      <c r="H81" s="4" t="s">
        <v>229</v>
      </c>
      <c r="I81" s="25">
        <v>-130.44</v>
      </c>
      <c r="J81" s="7"/>
    </row>
    <row r="82" spans="8:10" x14ac:dyDescent="0.3">
      <c r="H82" s="4" t="s">
        <v>226</v>
      </c>
      <c r="I82" s="26">
        <f>SUM(I78:I81)</f>
        <v>191.42999999999932</v>
      </c>
      <c r="J82" s="8"/>
    </row>
    <row r="85" spans="8:10" x14ac:dyDescent="0.3">
      <c r="H85" s="4" t="s">
        <v>230</v>
      </c>
      <c r="I85" s="3">
        <f>I82/2</f>
        <v>95.714999999999662</v>
      </c>
    </row>
    <row r="86" spans="8:10" x14ac:dyDescent="0.3">
      <c r="H86" s="4" t="s">
        <v>231</v>
      </c>
      <c r="I86" s="27">
        <f>COUNTIFS(D2:D74,"South Texas Section",J2:J74,"Y")</f>
        <v>35</v>
      </c>
    </row>
    <row r="87" spans="8:10" x14ac:dyDescent="0.3">
      <c r="H87" s="4" t="s">
        <v>232</v>
      </c>
      <c r="I87" s="27">
        <f>COUNTIFS(D2:D74,"Capital Area Section",J2:J74,"Y")</f>
        <v>27</v>
      </c>
    </row>
    <row r="88" spans="8:10" x14ac:dyDescent="0.3">
      <c r="H88" s="4" t="s">
        <v>233</v>
      </c>
      <c r="I88" s="27">
        <f>SUM(I86:I87)</f>
        <v>62</v>
      </c>
    </row>
  </sheetData>
  <sortState xmlns:xlrd2="http://schemas.microsoft.com/office/spreadsheetml/2017/richdata2" ref="A2:L74">
    <sortCondition ref="D2:D74"/>
    <sortCondition descending="1" ref="J2:J74"/>
  </sortState>
  <hyperlinks>
    <hyperlink ref="C41" r:id="rId1" xr:uid="{00000000-0004-0000-0000-000000000000}"/>
    <hyperlink ref="C16" r:id="rId2" xr:uid="{00000000-0004-0000-0000-000001000000}"/>
    <hyperlink ref="C27" r:id="rId3" xr:uid="{00000000-0004-0000-0000-000002000000}"/>
    <hyperlink ref="C28" r:id="rId4" xr:uid="{00000000-0004-0000-00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July_CheckIn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Cardenas</dc:creator>
  <cp:lastModifiedBy>Muruga Thambiran, Siva Sooryaa</cp:lastModifiedBy>
  <dcterms:created xsi:type="dcterms:W3CDTF">2018-07-13T14:22:06Z</dcterms:created>
  <dcterms:modified xsi:type="dcterms:W3CDTF">2023-08-17T05:17:12Z</dcterms:modified>
</cp:coreProperties>
</file>